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_ÚČETNICTVÍ_KUDRIOVÁ\ROZPOČET\rozpočet obce_rok 2023\"/>
    </mc:Choice>
  </mc:AlternateContent>
  <xr:revisionPtr revIDLastSave="0" documentId="13_ncr:1_{BE47AD0E-435F-42CA-9357-EC25ED288D76}" xr6:coauthVersionLast="47" xr6:coauthVersionMax="47" xr10:uidLastSave="{00000000-0000-0000-0000-000000000000}"/>
  <bookViews>
    <workbookView xWindow="-120" yWindow="-120" windowWidth="30960" windowHeight="16920" activeTab="2" xr2:uid="{96DA05CA-8C4A-41B8-97DB-603B9B648682}"/>
  </bookViews>
  <sheets>
    <sheet name="Příjmy" sheetId="3" r:id="rId1"/>
    <sheet name="Výdaje" sheetId="2" r:id="rId2"/>
    <sheet name="Financování" sheetId="1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  <definedName name="_xlnm.Print_Area" localSheetId="1">Výdaje!$A$1:$G$51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2" l="1"/>
  <c r="F6" i="1"/>
  <c r="E6" i="1"/>
  <c r="G6" i="1"/>
  <c r="G37" i="3"/>
  <c r="F37" i="3"/>
  <c r="E37" i="3"/>
  <c r="D37" i="3"/>
  <c r="C37" i="3"/>
  <c r="C45" i="2"/>
  <c r="C6" i="1" s="1"/>
  <c r="F45" i="2"/>
  <c r="E45" i="2"/>
  <c r="D45" i="2"/>
  <c r="D5" i="1" s="1"/>
  <c r="D6" i="1" l="1"/>
</calcChain>
</file>

<file path=xl/sharedStrings.xml><?xml version="1.0" encoding="utf-8"?>
<sst xmlns="http://schemas.openxmlformats.org/spreadsheetml/2006/main" count="115" uniqueCount="83">
  <si>
    <t>Para</t>
  </si>
  <si>
    <t>Text</t>
  </si>
  <si>
    <t>Podnikání a restrukturalizace v zemědělství a potravinářství</t>
  </si>
  <si>
    <t>Ostatní záležitosti lesního hospodářství</t>
  </si>
  <si>
    <t>Sběr a zpracování druhotných surovin</t>
  </si>
  <si>
    <t>Dopravní obslužnost veřejnými službami - linková</t>
  </si>
  <si>
    <t>Bytové hospodářství</t>
  </si>
  <si>
    <t>Nebytové hospodářství</t>
  </si>
  <si>
    <t>Pohřebnictví</t>
  </si>
  <si>
    <t>Komunální služby a územní rozvoj jinde nezařazené</t>
  </si>
  <si>
    <t>Sběr a svoz komunálních odpadů</t>
  </si>
  <si>
    <t>Využívání a zneškodňování komunálních odpadů</t>
  </si>
  <si>
    <t>Činnost místní správy</t>
  </si>
  <si>
    <t>Obecné příjmy a výdaje z finančních operací</t>
  </si>
  <si>
    <t xml:space="preserve">Celkem </t>
  </si>
  <si>
    <t>Silnice</t>
  </si>
  <si>
    <t>Ostatní záležitosti pozemních komunikací</t>
  </si>
  <si>
    <t>Bezpečnost silničního provozu</t>
  </si>
  <si>
    <t>Pitná voda</t>
  </si>
  <si>
    <t>Odvádění a čištění odpadních vod a nakládání s kaly</t>
  </si>
  <si>
    <t>Mateřské školy</t>
  </si>
  <si>
    <t>Základní školy</t>
  </si>
  <si>
    <t>Školní stravování</t>
  </si>
  <si>
    <t>Pořízení, zachování a obnova hodnot místního kulturního, národního a historického povědomí</t>
  </si>
  <si>
    <t>Rozhlas a televize</t>
  </si>
  <si>
    <t>Zájmová činnost v kultuře</t>
  </si>
  <si>
    <t>Ostatní záležitosti kultury, církví a sdělovacích prostředků</t>
  </si>
  <si>
    <t>Sportovní zařízení ve vlastnictví obce</t>
  </si>
  <si>
    <t>Ostatní sportovní činnost</t>
  </si>
  <si>
    <t>Využití volného času dětí a mládeže</t>
  </si>
  <si>
    <t>Ostatní nemocnice</t>
  </si>
  <si>
    <t>Veřejné osvětlení</t>
  </si>
  <si>
    <t>Územní plánování</t>
  </si>
  <si>
    <t>Územní rozvoj</t>
  </si>
  <si>
    <t>Sběr a svoz nebezpečných odpadů</t>
  </si>
  <si>
    <t>Péče o vzhled obcí a veřejnou zeleň</t>
  </si>
  <si>
    <t>Centra sociálně rehabilitačních služeb</t>
  </si>
  <si>
    <t>Osobní asistence, pečovatelská služba a podpora samostatného bydlení</t>
  </si>
  <si>
    <t>Denní stacionáře a centra denních služeb</t>
  </si>
  <si>
    <t>Ochrana obyvatelstva</t>
  </si>
  <si>
    <t>Krizová opatření</t>
  </si>
  <si>
    <t>Požární ochrana - dobrovolná část</t>
  </si>
  <si>
    <t>Zastupitelstva obcí</t>
  </si>
  <si>
    <t>Volby do zastupitelstev územních samosprávných celků</t>
  </si>
  <si>
    <t>Pojištění funkčně nespecifikované</t>
  </si>
  <si>
    <t>Ostatní finanční operace</t>
  </si>
  <si>
    <t xml:space="preserve">Příjmy - návrh rozpočtu obce Chrást na rok 2023 </t>
  </si>
  <si>
    <t>schválený rozpočet 2022</t>
  </si>
  <si>
    <t>očekávané plnění rozpočtu 2022</t>
  </si>
  <si>
    <t>návrh rozpočtu 2023</t>
  </si>
  <si>
    <t>skutečnost k 31.12.2021</t>
  </si>
  <si>
    <t>Vyvěšeno dne: ….......................</t>
  </si>
  <si>
    <t xml:space="preserve">Výdaje - návrh rozpočtu obce Chrást na rok 2023 </t>
  </si>
  <si>
    <t xml:space="preserve">Financování - návrh rozpočtu obce Chrást na rok 2023 </t>
  </si>
  <si>
    <t>Příjem z daně z příjmů fyzických osob placené plátci</t>
  </si>
  <si>
    <t>Příjem z daně z příjmů fyzických osob placené poplatníky</t>
  </si>
  <si>
    <t>Příjem z daně z příjmů fyzických osob vybírané srážkou podle zvláštní sazby daně</t>
  </si>
  <si>
    <t>Příjem z daně z příjmů právnických osob</t>
  </si>
  <si>
    <t>Příjem z daně z příjmů právnických osob v případech, kdy poplatníkem je obec, s výjimkou daně vybírané srážkou podle zvláštní sazby daně</t>
  </si>
  <si>
    <t>Příjem z daně z přidané hodnoty</t>
  </si>
  <si>
    <t>Příjem z odvodů za odnětí půdy ze zemědělského půdního fondu podle zákona upravujícího ochranu zemědělského půdního fondu</t>
  </si>
  <si>
    <t>Příjem z poplatku ze psů</t>
  </si>
  <si>
    <t>Příjem z poplatku za užívání veřejného prostranství</t>
  </si>
  <si>
    <t>Příjem z poplatku za obecní systém odpadového hospodářství a příjem z poplatku za odkládání komunálního odpadu z nemovité věci</t>
  </si>
  <si>
    <t>Příjem z poplatku za povolení k vjezdu s motorovým vozidlem do vybraných míst a částí měst</t>
  </si>
  <si>
    <t>Příjem ze správních poplatků</t>
  </si>
  <si>
    <t>Příjem z daně z hazardních her s výjimkou dílčí daně z technických her</t>
  </si>
  <si>
    <t>Příjem z daně z nemovitých věcí</t>
  </si>
  <si>
    <t>Neinvestiční přijaté transfery z všeobecné pokladní správy státního rozpočtu</t>
  </si>
  <si>
    <t>Neinvestiční přijaté transfery ze státního rozpočtu v rámci souhrnného dotačního vztahu</t>
  </si>
  <si>
    <t>Ostatní neinvestiční přijaté transfery ze státního rozpočtu</t>
  </si>
  <si>
    <t>Neinvestiční přijaté transfery od krajů</t>
  </si>
  <si>
    <t>Ostatní neinvestiční přijaté transfery od rozpočtů územní úrovně</t>
  </si>
  <si>
    <t>Investiční přijaté transfery ze státních fondů</t>
  </si>
  <si>
    <t>Ostatní investiční přijaté transfery ze státního rozpočtu</t>
  </si>
  <si>
    <t>Změny stavu krátkodobých prostředků na bankovních účtech</t>
  </si>
  <si>
    <t xml:space="preserve">
Uhrazené splátky dlouhodobých přijatých půjčených prostředků</t>
  </si>
  <si>
    <t>Návrh rozpočtu obce Chrást na rok 2023 je navrhován jako vyrovnaný, celkové příjmy 9 321 500 Kč, celkové výdaje 9 321 500 Kč, financování 0 Kč.</t>
  </si>
  <si>
    <t>Občané mohou k návrhu rozpočtu uplatnit připomínky písemně ve lhůtě do 9.12.2022 nebo ústně přímo na zasedání zastupitelstva obce dne 14.12.2022.</t>
  </si>
  <si>
    <t>Občané mohou k návrhu rozpočtu uplatnit připomínky písemně ve lhůtě do 9.12.2022  nebo ústně přímo na zasedání zastupitelstva obce  dne 14.12.2022.</t>
  </si>
  <si>
    <t>Bude sejmuto dne: 31.01.2023</t>
  </si>
  <si>
    <t>skutečnost k 31.10.2022</t>
  </si>
  <si>
    <t>Volba prezidenta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</si>
</sst>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000"/>
    <numFmt numFmtId="165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39" fontId="3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/>
    <xf numFmtId="39" fontId="2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4" borderId="0" xfId="0" applyFont="1" applyFill="1"/>
    <xf numFmtId="0" fontId="5" fillId="4" borderId="0" xfId="0" applyFont="1" applyFill="1"/>
    <xf numFmtId="44" fontId="5" fillId="3" borderId="0" xfId="2" applyFont="1" applyFill="1"/>
    <xf numFmtId="0" fontId="6" fillId="0" borderId="0" xfId="0" applyFo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65" fontId="2" fillId="0" borderId="0" xfId="0" applyNumberFormat="1" applyFont="1"/>
    <xf numFmtId="165" fontId="2" fillId="0" borderId="1" xfId="0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</cellXfs>
  <cellStyles count="3">
    <cellStyle name="Měna 2" xfId="2" xr:uid="{ABD3C943-0FCE-4202-8F0B-33490B0601EE}"/>
    <cellStyle name="Měna 3" xfId="1" xr:uid="{111BA8B1-DDF9-4421-BDAD-DEC50E10E857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8C6D-2C24-4F8B-B686-3668687A5CC6}">
  <sheetPr>
    <pageSetUpPr fitToPage="1"/>
  </sheetPr>
  <dimension ref="A1:H43"/>
  <sheetViews>
    <sheetView zoomScaleNormal="100" workbookViewId="0">
      <pane ySplit="2" topLeftCell="A3" activePane="bottomLeft" state="frozen"/>
      <selection pane="bottomLeft" activeCell="G37" sqref="G37"/>
    </sheetView>
  </sheetViews>
  <sheetFormatPr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8" ht="20.100000000000001" customHeight="1" x14ac:dyDescent="0.35">
      <c r="A1" s="9" t="s">
        <v>46</v>
      </c>
      <c r="B1" s="10"/>
      <c r="C1" s="10"/>
      <c r="D1" s="10"/>
      <c r="E1" s="10"/>
      <c r="F1" s="10"/>
      <c r="G1" s="10"/>
      <c r="H1" s="11"/>
    </row>
    <row r="2" spans="1:8" s="7" customFormat="1" ht="25.5" x14ac:dyDescent="0.2">
      <c r="A2" s="8" t="s">
        <v>0</v>
      </c>
      <c r="B2" s="8" t="s">
        <v>1</v>
      </c>
      <c r="C2" s="8" t="s">
        <v>50</v>
      </c>
      <c r="D2" s="8" t="s">
        <v>47</v>
      </c>
      <c r="E2" s="8" t="s">
        <v>48</v>
      </c>
      <c r="F2" s="8" t="s">
        <v>81</v>
      </c>
      <c r="G2" s="8" t="s">
        <v>49</v>
      </c>
    </row>
    <row r="3" spans="1:8" s="7" customFormat="1" x14ac:dyDescent="0.2">
      <c r="A3" s="4">
        <v>1111</v>
      </c>
      <c r="B3" s="5" t="s">
        <v>54</v>
      </c>
      <c r="C3" s="6">
        <v>1212959.92</v>
      </c>
      <c r="D3" s="6">
        <v>1200000</v>
      </c>
      <c r="E3" s="6">
        <v>1200000</v>
      </c>
      <c r="F3" s="6">
        <v>1040114.03</v>
      </c>
      <c r="G3" s="6">
        <v>1200000</v>
      </c>
    </row>
    <row r="4" spans="1:8" s="7" customFormat="1" x14ac:dyDescent="0.2">
      <c r="A4" s="4">
        <v>1112</v>
      </c>
      <c r="B4" s="5" t="s">
        <v>55</v>
      </c>
      <c r="C4" s="6">
        <v>80184.39</v>
      </c>
      <c r="D4" s="6">
        <v>60000</v>
      </c>
      <c r="E4" s="6">
        <v>100000</v>
      </c>
      <c r="F4" s="6">
        <v>88252.64</v>
      </c>
      <c r="G4" s="6">
        <v>100000</v>
      </c>
    </row>
    <row r="5" spans="1:8" s="7" customFormat="1" x14ac:dyDescent="0.2">
      <c r="A5" s="4">
        <v>1113</v>
      </c>
      <c r="B5" s="5" t="s">
        <v>56</v>
      </c>
      <c r="C5" s="6">
        <v>207960.95</v>
      </c>
      <c r="D5" s="6">
        <v>200000</v>
      </c>
      <c r="E5" s="6">
        <v>225000</v>
      </c>
      <c r="F5" s="6">
        <v>217654.99</v>
      </c>
      <c r="G5" s="6">
        <v>225000</v>
      </c>
    </row>
    <row r="6" spans="1:8" s="7" customFormat="1" x14ac:dyDescent="0.2">
      <c r="A6" s="4">
        <v>1121</v>
      </c>
      <c r="B6" s="5" t="s">
        <v>57</v>
      </c>
      <c r="C6" s="6">
        <v>1754541.05</v>
      </c>
      <c r="D6" s="6">
        <v>1600000</v>
      </c>
      <c r="E6" s="6">
        <v>1900000</v>
      </c>
      <c r="F6" s="6">
        <v>1664425.99</v>
      </c>
      <c r="G6" s="6">
        <v>1900000</v>
      </c>
    </row>
    <row r="7" spans="1:8" s="7" customFormat="1" x14ac:dyDescent="0.2">
      <c r="A7" s="4">
        <v>1122</v>
      </c>
      <c r="B7" s="5" t="s">
        <v>58</v>
      </c>
      <c r="C7" s="6">
        <v>61370</v>
      </c>
      <c r="D7" s="6">
        <v>60000</v>
      </c>
      <c r="E7" s="6">
        <v>82080</v>
      </c>
      <c r="F7" s="6">
        <v>82080</v>
      </c>
      <c r="G7" s="6">
        <v>0</v>
      </c>
    </row>
    <row r="8" spans="1:8" s="7" customFormat="1" x14ac:dyDescent="0.2">
      <c r="A8" s="4">
        <v>1211</v>
      </c>
      <c r="B8" s="5" t="s">
        <v>59</v>
      </c>
      <c r="C8" s="6">
        <v>3924657.86</v>
      </c>
      <c r="D8" s="6">
        <v>3300000</v>
      </c>
      <c r="E8" s="6">
        <v>4400000</v>
      </c>
      <c r="F8" s="6">
        <v>3703044.27</v>
      </c>
      <c r="G8" s="6">
        <v>4400000</v>
      </c>
    </row>
    <row r="9" spans="1:8" s="7" customFormat="1" x14ac:dyDescent="0.2">
      <c r="A9" s="4">
        <v>1334</v>
      </c>
      <c r="B9" s="5" t="s">
        <v>60</v>
      </c>
      <c r="C9" s="6">
        <v>2836.4</v>
      </c>
      <c r="D9" s="6">
        <v>3000</v>
      </c>
      <c r="E9" s="6">
        <v>3000</v>
      </c>
      <c r="F9" s="6">
        <v>2595.6</v>
      </c>
      <c r="G9" s="6">
        <v>3000</v>
      </c>
    </row>
    <row r="10" spans="1:8" s="7" customFormat="1" x14ac:dyDescent="0.2">
      <c r="A10" s="4">
        <v>1341</v>
      </c>
      <c r="B10" s="5" t="s">
        <v>61</v>
      </c>
      <c r="C10" s="6">
        <v>12800</v>
      </c>
      <c r="D10" s="6">
        <v>15000</v>
      </c>
      <c r="E10" s="6">
        <v>15000</v>
      </c>
      <c r="F10" s="6">
        <v>14200</v>
      </c>
      <c r="G10" s="6">
        <v>15000</v>
      </c>
    </row>
    <row r="11" spans="1:8" s="7" customFormat="1" x14ac:dyDescent="0.2">
      <c r="A11" s="4">
        <v>1343</v>
      </c>
      <c r="B11" s="5" t="s">
        <v>62</v>
      </c>
      <c r="C11" s="6">
        <v>0</v>
      </c>
      <c r="D11" s="6">
        <v>100</v>
      </c>
      <c r="E11" s="6">
        <v>100</v>
      </c>
      <c r="F11" s="6">
        <v>0</v>
      </c>
      <c r="G11" s="6">
        <v>200</v>
      </c>
    </row>
    <row r="12" spans="1:8" s="7" customFormat="1" x14ac:dyDescent="0.2">
      <c r="A12" s="4">
        <v>1345</v>
      </c>
      <c r="B12" s="5" t="s">
        <v>63</v>
      </c>
      <c r="C12" s="6">
        <v>0</v>
      </c>
      <c r="D12" s="6">
        <v>430000</v>
      </c>
      <c r="E12" s="6">
        <v>436000</v>
      </c>
      <c r="F12" s="6">
        <v>434144</v>
      </c>
      <c r="G12" s="6">
        <v>436000</v>
      </c>
    </row>
    <row r="13" spans="1:8" s="7" customFormat="1" x14ac:dyDescent="0.2">
      <c r="A13" s="4">
        <v>1346</v>
      </c>
      <c r="B13" s="5" t="s">
        <v>64</v>
      </c>
      <c r="C13" s="6">
        <v>200</v>
      </c>
      <c r="D13" s="6">
        <v>300</v>
      </c>
      <c r="E13" s="6">
        <v>300</v>
      </c>
      <c r="F13" s="6">
        <v>0</v>
      </c>
      <c r="G13" s="6">
        <v>300</v>
      </c>
    </row>
    <row r="14" spans="1:8" s="7" customFormat="1" x14ac:dyDescent="0.2">
      <c r="A14" s="4">
        <v>1361</v>
      </c>
      <c r="B14" s="5" t="s">
        <v>65</v>
      </c>
      <c r="C14" s="6">
        <v>5830</v>
      </c>
      <c r="D14" s="6">
        <v>5000</v>
      </c>
      <c r="E14" s="6">
        <v>5000</v>
      </c>
      <c r="F14" s="6">
        <v>2430</v>
      </c>
      <c r="G14" s="6">
        <v>5000</v>
      </c>
    </row>
    <row r="15" spans="1:8" s="7" customFormat="1" x14ac:dyDescent="0.2">
      <c r="A15" s="4">
        <v>1381</v>
      </c>
      <c r="B15" s="5" t="s">
        <v>66</v>
      </c>
      <c r="C15" s="6">
        <v>57896.22</v>
      </c>
      <c r="D15" s="6">
        <v>45000</v>
      </c>
      <c r="E15" s="6">
        <v>60000</v>
      </c>
      <c r="F15" s="6">
        <v>49738.2</v>
      </c>
      <c r="G15" s="6">
        <v>60000</v>
      </c>
    </row>
    <row r="16" spans="1:8" s="7" customFormat="1" x14ac:dyDescent="0.2">
      <c r="A16" s="4">
        <v>1511</v>
      </c>
      <c r="B16" s="5" t="s">
        <v>67</v>
      </c>
      <c r="C16" s="6">
        <v>358628.07</v>
      </c>
      <c r="D16" s="6">
        <v>350000</v>
      </c>
      <c r="E16" s="6">
        <v>350000</v>
      </c>
      <c r="F16" s="6">
        <v>299084.78999999998</v>
      </c>
      <c r="G16" s="6">
        <v>350000</v>
      </c>
    </row>
    <row r="17" spans="1:7" s="7" customFormat="1" x14ac:dyDescent="0.2">
      <c r="A17" s="4">
        <v>4111</v>
      </c>
      <c r="B17" s="5" t="s">
        <v>68</v>
      </c>
      <c r="C17" s="6">
        <v>100864.57</v>
      </c>
      <c r="D17" s="6">
        <v>150000</v>
      </c>
      <c r="E17" s="6">
        <v>61040.84</v>
      </c>
      <c r="F17" s="6">
        <v>61040.84</v>
      </c>
      <c r="G17" s="6">
        <v>0</v>
      </c>
    </row>
    <row r="18" spans="1:7" s="7" customFormat="1" x14ac:dyDescent="0.2">
      <c r="A18" s="4">
        <v>4112</v>
      </c>
      <c r="B18" s="5" t="s">
        <v>69</v>
      </c>
      <c r="C18" s="6">
        <v>126100</v>
      </c>
      <c r="D18" s="6">
        <v>150000</v>
      </c>
      <c r="E18" s="6">
        <v>125100</v>
      </c>
      <c r="F18" s="6">
        <v>104250</v>
      </c>
      <c r="G18" s="6">
        <v>120000</v>
      </c>
    </row>
    <row r="19" spans="1:7" s="7" customFormat="1" x14ac:dyDescent="0.2">
      <c r="A19" s="4">
        <v>4116</v>
      </c>
      <c r="B19" s="5" t="s">
        <v>70</v>
      </c>
      <c r="C19" s="6">
        <v>0</v>
      </c>
      <c r="D19" s="6">
        <v>300000</v>
      </c>
      <c r="E19" s="6">
        <v>0</v>
      </c>
      <c r="F19" s="6">
        <v>0</v>
      </c>
      <c r="G19" s="6">
        <v>0</v>
      </c>
    </row>
    <row r="20" spans="1:7" s="7" customFormat="1" x14ac:dyDescent="0.2">
      <c r="A20" s="4">
        <v>4122</v>
      </c>
      <c r="B20" s="5" t="s">
        <v>71</v>
      </c>
      <c r="C20" s="6">
        <v>0</v>
      </c>
      <c r="D20" s="6">
        <v>0</v>
      </c>
      <c r="E20" s="6">
        <v>959423</v>
      </c>
      <c r="F20" s="6">
        <v>959423</v>
      </c>
      <c r="G20" s="6">
        <v>0</v>
      </c>
    </row>
    <row r="21" spans="1:7" s="7" customFormat="1" x14ac:dyDescent="0.2">
      <c r="A21" s="4">
        <v>4129</v>
      </c>
      <c r="B21" s="5" t="s">
        <v>72</v>
      </c>
      <c r="C21" s="6">
        <v>3906</v>
      </c>
      <c r="D21" s="6">
        <v>0</v>
      </c>
      <c r="E21" s="6">
        <v>6945</v>
      </c>
      <c r="F21" s="6">
        <v>6945</v>
      </c>
      <c r="G21" s="6">
        <v>0</v>
      </c>
    </row>
    <row r="22" spans="1:7" s="7" customFormat="1" x14ac:dyDescent="0.2">
      <c r="A22" s="4">
        <v>4213</v>
      </c>
      <c r="B22" s="5" t="s">
        <v>73</v>
      </c>
      <c r="C22" s="6">
        <v>0</v>
      </c>
      <c r="D22" s="6">
        <v>9700000</v>
      </c>
      <c r="E22" s="6">
        <v>7602234</v>
      </c>
      <c r="F22" s="6">
        <v>721923.69</v>
      </c>
      <c r="G22" s="6">
        <v>0</v>
      </c>
    </row>
    <row r="23" spans="1:7" s="7" customFormat="1" x14ac:dyDescent="0.2">
      <c r="A23" s="4">
        <v>4216</v>
      </c>
      <c r="B23" s="5" t="s">
        <v>74</v>
      </c>
      <c r="C23" s="6">
        <v>0</v>
      </c>
      <c r="D23" s="6">
        <v>4000000</v>
      </c>
      <c r="E23" s="6">
        <v>3786898</v>
      </c>
      <c r="F23" s="6">
        <v>0</v>
      </c>
      <c r="G23" s="6">
        <v>0</v>
      </c>
    </row>
    <row r="24" spans="1:7" x14ac:dyDescent="0.2">
      <c r="A24" s="4">
        <v>1012</v>
      </c>
      <c r="B24" s="5" t="s">
        <v>2</v>
      </c>
      <c r="C24" s="6">
        <v>5177</v>
      </c>
      <c r="D24" s="6">
        <v>5177</v>
      </c>
      <c r="E24" s="6">
        <v>0</v>
      </c>
      <c r="F24" s="6">
        <v>0</v>
      </c>
      <c r="G24" s="6">
        <v>0</v>
      </c>
    </row>
    <row r="25" spans="1:7" x14ac:dyDescent="0.2">
      <c r="A25" s="4">
        <v>1039</v>
      </c>
      <c r="B25" s="5" t="s">
        <v>3</v>
      </c>
      <c r="C25" s="6">
        <v>105500</v>
      </c>
      <c r="D25" s="6">
        <v>100000</v>
      </c>
      <c r="E25" s="6">
        <v>100000</v>
      </c>
      <c r="F25" s="6">
        <v>36513</v>
      </c>
      <c r="G25" s="6">
        <v>100000</v>
      </c>
    </row>
    <row r="26" spans="1:7" x14ac:dyDescent="0.2">
      <c r="A26" s="4">
        <v>2122</v>
      </c>
      <c r="B26" s="5" t="s">
        <v>4</v>
      </c>
      <c r="C26" s="6">
        <v>17350</v>
      </c>
      <c r="D26" s="6">
        <v>20000</v>
      </c>
      <c r="E26" s="6">
        <v>20000</v>
      </c>
      <c r="F26" s="6">
        <v>14889</v>
      </c>
      <c r="G26" s="6">
        <v>20000</v>
      </c>
    </row>
    <row r="27" spans="1:7" x14ac:dyDescent="0.2">
      <c r="A27" s="4">
        <v>2292</v>
      </c>
      <c r="B27" s="5" t="s">
        <v>5</v>
      </c>
      <c r="C27" s="6">
        <v>0</v>
      </c>
      <c r="D27" s="6">
        <v>500</v>
      </c>
      <c r="E27" s="6">
        <v>500</v>
      </c>
      <c r="F27" s="6">
        <v>0</v>
      </c>
      <c r="G27" s="6">
        <v>0</v>
      </c>
    </row>
    <row r="28" spans="1:7" x14ac:dyDescent="0.2">
      <c r="A28" s="4">
        <v>3612</v>
      </c>
      <c r="B28" s="5" t="s">
        <v>6</v>
      </c>
      <c r="C28" s="6">
        <v>98078</v>
      </c>
      <c r="D28" s="6">
        <v>105000</v>
      </c>
      <c r="E28" s="6">
        <v>105000</v>
      </c>
      <c r="F28" s="6">
        <v>90000</v>
      </c>
      <c r="G28" s="6">
        <v>105000</v>
      </c>
    </row>
    <row r="29" spans="1:7" x14ac:dyDescent="0.2">
      <c r="A29" s="4">
        <v>3613</v>
      </c>
      <c r="B29" s="5" t="s">
        <v>7</v>
      </c>
      <c r="C29" s="6">
        <v>60000</v>
      </c>
      <c r="D29" s="6">
        <v>60000</v>
      </c>
      <c r="E29" s="6">
        <v>60000</v>
      </c>
      <c r="F29" s="6">
        <v>50000</v>
      </c>
      <c r="G29" s="6">
        <v>60000</v>
      </c>
    </row>
    <row r="30" spans="1:7" x14ac:dyDescent="0.2">
      <c r="A30" s="4">
        <v>3632</v>
      </c>
      <c r="B30" s="5" t="s">
        <v>8</v>
      </c>
      <c r="C30" s="6">
        <v>3133</v>
      </c>
      <c r="D30" s="6">
        <v>10000</v>
      </c>
      <c r="E30" s="6">
        <v>10000</v>
      </c>
      <c r="F30" s="6">
        <v>2172</v>
      </c>
      <c r="G30" s="6">
        <v>10000</v>
      </c>
    </row>
    <row r="31" spans="1:7" x14ac:dyDescent="0.2">
      <c r="A31" s="4">
        <v>3639</v>
      </c>
      <c r="B31" s="5" t="s">
        <v>9</v>
      </c>
      <c r="C31" s="6">
        <v>4456.3</v>
      </c>
      <c r="D31" s="6">
        <v>9000</v>
      </c>
      <c r="E31" s="6">
        <v>33177</v>
      </c>
      <c r="F31" s="6">
        <v>25177</v>
      </c>
      <c r="G31" s="6">
        <v>35000</v>
      </c>
    </row>
    <row r="32" spans="1:7" x14ac:dyDescent="0.2">
      <c r="A32" s="4">
        <v>3722</v>
      </c>
      <c r="B32" s="5" t="s">
        <v>10</v>
      </c>
      <c r="C32" s="6">
        <v>0</v>
      </c>
      <c r="D32" s="6">
        <v>5000</v>
      </c>
      <c r="E32" s="6">
        <v>5000</v>
      </c>
      <c r="F32" s="6">
        <v>0</v>
      </c>
      <c r="G32" s="6">
        <v>5000</v>
      </c>
    </row>
    <row r="33" spans="1:7" x14ac:dyDescent="0.2">
      <c r="A33" s="4">
        <v>3725</v>
      </c>
      <c r="B33" s="5" t="s">
        <v>11</v>
      </c>
      <c r="C33" s="6">
        <v>131755.5</v>
      </c>
      <c r="D33" s="6">
        <v>100000</v>
      </c>
      <c r="E33" s="6">
        <v>160000</v>
      </c>
      <c r="F33" s="6">
        <v>124281</v>
      </c>
      <c r="G33" s="6">
        <v>160000</v>
      </c>
    </row>
    <row r="34" spans="1:7" x14ac:dyDescent="0.2">
      <c r="A34" s="4">
        <v>6171</v>
      </c>
      <c r="B34" s="5" t="s">
        <v>12</v>
      </c>
      <c r="C34" s="6">
        <v>0</v>
      </c>
      <c r="D34" s="6">
        <v>3000</v>
      </c>
      <c r="E34" s="6">
        <v>3000</v>
      </c>
      <c r="F34" s="6">
        <v>2070.31</v>
      </c>
      <c r="G34" s="6">
        <v>3000</v>
      </c>
    </row>
    <row r="35" spans="1:7" x14ac:dyDescent="0.2">
      <c r="A35" s="4">
        <v>6310</v>
      </c>
      <c r="B35" s="5" t="s">
        <v>13</v>
      </c>
      <c r="C35" s="6">
        <v>7106.2</v>
      </c>
      <c r="D35" s="6">
        <v>9000</v>
      </c>
      <c r="E35" s="6">
        <v>9000</v>
      </c>
      <c r="F35" s="6">
        <v>7171.65</v>
      </c>
      <c r="G35" s="6">
        <v>9000</v>
      </c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B37" s="2" t="s">
        <v>14</v>
      </c>
      <c r="C37" s="3">
        <f>SUM(C3:C36)</f>
        <v>8343291.4300000006</v>
      </c>
      <c r="D37" s="3">
        <f>SUM(D3:D36)</f>
        <v>21995077</v>
      </c>
      <c r="E37" s="3">
        <f>SUM(E3:E36)</f>
        <v>21823797.84</v>
      </c>
      <c r="F37" s="3">
        <f>SUM(F3:F36)</f>
        <v>9803621</v>
      </c>
      <c r="G37" s="3">
        <f>SUM(G3:G36)</f>
        <v>9321500</v>
      </c>
    </row>
    <row r="39" spans="1:7" x14ac:dyDescent="0.2">
      <c r="A39" s="17" t="s">
        <v>77</v>
      </c>
      <c r="B39" s="17"/>
      <c r="C39" s="17"/>
      <c r="D39" s="17"/>
      <c r="E39" s="17"/>
      <c r="F39" s="17"/>
    </row>
    <row r="40" spans="1:7" x14ac:dyDescent="0.2">
      <c r="A40" s="18" t="s">
        <v>78</v>
      </c>
      <c r="B40" s="19"/>
      <c r="C40" s="19"/>
      <c r="D40" s="19"/>
      <c r="E40" s="19"/>
      <c r="F40" s="19"/>
    </row>
    <row r="41" spans="1:7" x14ac:dyDescent="0.2">
      <c r="A41" s="20"/>
      <c r="B41" s="20"/>
      <c r="C41" s="20"/>
      <c r="D41" s="20"/>
      <c r="E41" s="20"/>
      <c r="F41" s="20"/>
    </row>
    <row r="42" spans="1:7" ht="15" x14ac:dyDescent="0.25">
      <c r="A42" s="12" t="s">
        <v>51</v>
      </c>
      <c r="B42" s="12"/>
      <c r="C42"/>
      <c r="D42"/>
      <c r="E42"/>
      <c r="F42"/>
    </row>
    <row r="43" spans="1:7" ht="15" x14ac:dyDescent="0.25">
      <c r="A43" s="2" t="s">
        <v>80</v>
      </c>
      <c r="B43" s="2"/>
      <c r="C43"/>
      <c r="D43"/>
      <c r="E43"/>
      <c r="F43"/>
    </row>
  </sheetData>
  <mergeCells count="3">
    <mergeCell ref="A39:F39"/>
    <mergeCell ref="A40:F40"/>
    <mergeCell ref="A41:F41"/>
  </mergeCells>
  <pageMargins left="0.19685039370078741" right="0.19685039370078741" top="0.39370078740157483" bottom="0.59055118110236227" header="0.39370078740157483" footer="0.19685039370078741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010A-7837-4AA5-935E-F78F1E764B5B}">
  <sheetPr>
    <pageSetUpPr fitToPage="1"/>
  </sheetPr>
  <dimension ref="A1:I51"/>
  <sheetViews>
    <sheetView zoomScaleNormal="100" workbookViewId="0">
      <pane ySplit="2" topLeftCell="A3" activePane="bottomLeft" state="frozen"/>
      <selection pane="bottomLeft" activeCell="G27" sqref="G27"/>
    </sheetView>
  </sheetViews>
  <sheetFormatPr defaultRowHeight="12.75" x14ac:dyDescent="0.2"/>
  <cols>
    <col min="1" max="1" width="5.7109375" style="1" customWidth="1"/>
    <col min="2" max="2" width="79.140625" style="1" customWidth="1"/>
    <col min="3" max="7" width="16.7109375" style="1" customWidth="1"/>
    <col min="8" max="8" width="9.140625" style="1"/>
    <col min="9" max="9" width="13.42578125" style="1" bestFit="1" customWidth="1"/>
    <col min="10" max="16384" width="9.140625" style="1"/>
  </cols>
  <sheetData>
    <row r="1" spans="1:7" ht="20.100000000000001" customHeight="1" x14ac:dyDescent="0.35">
      <c r="A1" s="9" t="s">
        <v>52</v>
      </c>
      <c r="B1" s="10"/>
      <c r="C1" s="10"/>
      <c r="D1" s="10"/>
      <c r="E1" s="10"/>
      <c r="F1" s="10"/>
      <c r="G1" s="10"/>
    </row>
    <row r="2" spans="1:7" ht="25.5" x14ac:dyDescent="0.2">
      <c r="A2" s="8" t="s">
        <v>0</v>
      </c>
      <c r="B2" s="8" t="s">
        <v>1</v>
      </c>
      <c r="C2" s="8" t="s">
        <v>50</v>
      </c>
      <c r="D2" s="8" t="s">
        <v>47</v>
      </c>
      <c r="E2" s="8" t="s">
        <v>48</v>
      </c>
      <c r="F2" s="8" t="s">
        <v>81</v>
      </c>
      <c r="G2" s="8" t="s">
        <v>49</v>
      </c>
    </row>
    <row r="3" spans="1:7" x14ac:dyDescent="0.2">
      <c r="A3" s="4">
        <v>1039</v>
      </c>
      <c r="B3" s="5" t="s">
        <v>3</v>
      </c>
      <c r="C3" s="6">
        <v>5000</v>
      </c>
      <c r="D3" s="6">
        <v>11000</v>
      </c>
      <c r="E3" s="6">
        <v>11000</v>
      </c>
      <c r="F3" s="6">
        <v>0</v>
      </c>
      <c r="G3" s="6">
        <v>11000</v>
      </c>
    </row>
    <row r="4" spans="1:7" x14ac:dyDescent="0.2">
      <c r="A4" s="4">
        <v>2212</v>
      </c>
      <c r="B4" s="5" t="s">
        <v>15</v>
      </c>
      <c r="C4" s="6">
        <v>277662</v>
      </c>
      <c r="D4" s="6">
        <v>1365000</v>
      </c>
      <c r="E4" s="6">
        <v>1365000</v>
      </c>
      <c r="F4" s="6">
        <v>156032.5</v>
      </c>
      <c r="G4" s="6">
        <v>1365000</v>
      </c>
    </row>
    <row r="5" spans="1:7" x14ac:dyDescent="0.2">
      <c r="A5" s="4">
        <v>2219</v>
      </c>
      <c r="B5" s="5" t="s">
        <v>16</v>
      </c>
      <c r="C5" s="6">
        <v>519098.75</v>
      </c>
      <c r="D5" s="6">
        <v>8300000</v>
      </c>
      <c r="E5" s="6">
        <v>8300000</v>
      </c>
      <c r="F5" s="6">
        <v>2283020.52</v>
      </c>
      <c r="G5" s="6">
        <v>100000</v>
      </c>
    </row>
    <row r="6" spans="1:7" x14ac:dyDescent="0.2">
      <c r="A6" s="4">
        <v>2223</v>
      </c>
      <c r="B6" s="5" t="s">
        <v>17</v>
      </c>
      <c r="C6" s="6">
        <v>9559</v>
      </c>
      <c r="D6" s="6">
        <v>20000</v>
      </c>
      <c r="E6" s="6">
        <v>20000</v>
      </c>
      <c r="F6" s="6">
        <v>0</v>
      </c>
      <c r="G6" s="6">
        <v>20000</v>
      </c>
    </row>
    <row r="7" spans="1:7" x14ac:dyDescent="0.2">
      <c r="A7" s="4">
        <v>2292</v>
      </c>
      <c r="B7" s="5" t="s">
        <v>5</v>
      </c>
      <c r="C7" s="6">
        <v>0</v>
      </c>
      <c r="D7" s="6">
        <v>120000</v>
      </c>
      <c r="E7" s="6">
        <v>120000</v>
      </c>
      <c r="F7" s="6">
        <v>80400</v>
      </c>
      <c r="G7" s="6">
        <v>180000</v>
      </c>
    </row>
    <row r="8" spans="1:7" x14ac:dyDescent="0.2">
      <c r="A8" s="4">
        <v>2310</v>
      </c>
      <c r="B8" s="5" t="s">
        <v>18</v>
      </c>
      <c r="C8" s="6">
        <v>0</v>
      </c>
      <c r="D8" s="6">
        <v>5000</v>
      </c>
      <c r="E8" s="6">
        <v>5000</v>
      </c>
      <c r="F8" s="6">
        <v>0</v>
      </c>
      <c r="G8" s="6">
        <v>5000</v>
      </c>
    </row>
    <row r="9" spans="1:7" x14ac:dyDescent="0.2">
      <c r="A9" s="4">
        <v>2321</v>
      </c>
      <c r="B9" s="5" t="s">
        <v>19</v>
      </c>
      <c r="C9" s="6">
        <v>112679.11</v>
      </c>
      <c r="D9" s="6">
        <v>110000</v>
      </c>
      <c r="E9" s="6">
        <v>1330000</v>
      </c>
      <c r="F9" s="6">
        <v>239889.39</v>
      </c>
      <c r="G9" s="6">
        <v>100000</v>
      </c>
    </row>
    <row r="10" spans="1:7" x14ac:dyDescent="0.2">
      <c r="A10" s="4">
        <v>3111</v>
      </c>
      <c r="B10" s="5" t="s">
        <v>20</v>
      </c>
      <c r="C10" s="6">
        <v>297724.63</v>
      </c>
      <c r="D10" s="6">
        <v>280000</v>
      </c>
      <c r="E10" s="6">
        <v>319000</v>
      </c>
      <c r="F10" s="6">
        <v>319000</v>
      </c>
      <c r="G10" s="6">
        <v>319000</v>
      </c>
    </row>
    <row r="11" spans="1:7" x14ac:dyDescent="0.2">
      <c r="A11" s="4">
        <v>3113</v>
      </c>
      <c r="B11" s="5" t="s">
        <v>21</v>
      </c>
      <c r="C11" s="6">
        <v>120000</v>
      </c>
      <c r="D11" s="6">
        <v>140000</v>
      </c>
      <c r="E11" s="6">
        <v>140000</v>
      </c>
      <c r="F11" s="6">
        <v>135000</v>
      </c>
      <c r="G11" s="6">
        <v>140000</v>
      </c>
    </row>
    <row r="12" spans="1:7" x14ac:dyDescent="0.2">
      <c r="A12" s="4">
        <v>3141</v>
      </c>
      <c r="B12" s="5" t="s">
        <v>22</v>
      </c>
      <c r="C12" s="6">
        <v>10000</v>
      </c>
      <c r="D12" s="6">
        <v>50000</v>
      </c>
      <c r="E12" s="6">
        <v>50000</v>
      </c>
      <c r="F12" s="6">
        <v>50000</v>
      </c>
      <c r="G12" s="6">
        <v>0</v>
      </c>
    </row>
    <row r="13" spans="1:7" x14ac:dyDescent="0.2">
      <c r="A13" s="4">
        <v>3326</v>
      </c>
      <c r="B13" s="5" t="s">
        <v>23</v>
      </c>
      <c r="C13" s="6">
        <v>0</v>
      </c>
      <c r="D13" s="6">
        <v>7000</v>
      </c>
      <c r="E13" s="6">
        <v>7000</v>
      </c>
      <c r="F13" s="6">
        <v>0</v>
      </c>
      <c r="G13" s="6">
        <v>7000</v>
      </c>
    </row>
    <row r="14" spans="1:7" x14ac:dyDescent="0.2">
      <c r="A14" s="4">
        <v>3341</v>
      </c>
      <c r="B14" s="5" t="s">
        <v>24</v>
      </c>
      <c r="C14" s="6">
        <v>0</v>
      </c>
      <c r="D14" s="6">
        <v>5000</v>
      </c>
      <c r="E14" s="6">
        <v>5000</v>
      </c>
      <c r="F14" s="6">
        <v>0</v>
      </c>
      <c r="G14" s="6">
        <v>5000</v>
      </c>
    </row>
    <row r="15" spans="1:7" x14ac:dyDescent="0.2">
      <c r="A15" s="4">
        <v>3392</v>
      </c>
      <c r="B15" s="5" t="s">
        <v>25</v>
      </c>
      <c r="C15" s="6">
        <v>3500</v>
      </c>
      <c r="D15" s="6">
        <v>6500</v>
      </c>
      <c r="E15" s="6">
        <v>6500</v>
      </c>
      <c r="F15" s="6">
        <v>0</v>
      </c>
      <c r="G15" s="6">
        <v>0</v>
      </c>
    </row>
    <row r="16" spans="1:7" x14ac:dyDescent="0.2">
      <c r="A16" s="4">
        <v>3399</v>
      </c>
      <c r="B16" s="5" t="s">
        <v>26</v>
      </c>
      <c r="C16" s="6">
        <v>7014</v>
      </c>
      <c r="D16" s="6">
        <v>22000</v>
      </c>
      <c r="E16" s="6">
        <v>22000</v>
      </c>
      <c r="F16" s="6">
        <v>8478</v>
      </c>
      <c r="G16" s="6">
        <v>25000</v>
      </c>
    </row>
    <row r="17" spans="1:7" x14ac:dyDescent="0.2">
      <c r="A17" s="4">
        <v>3412</v>
      </c>
      <c r="B17" s="5" t="s">
        <v>27</v>
      </c>
      <c r="C17" s="6">
        <v>0</v>
      </c>
      <c r="D17" s="6">
        <v>0</v>
      </c>
      <c r="E17" s="6">
        <v>30000</v>
      </c>
      <c r="F17" s="6">
        <v>14549.1</v>
      </c>
      <c r="G17" s="6">
        <v>30000</v>
      </c>
    </row>
    <row r="18" spans="1:7" x14ac:dyDescent="0.2">
      <c r="A18" s="4">
        <v>3419</v>
      </c>
      <c r="B18" s="5" t="s">
        <v>28</v>
      </c>
      <c r="C18" s="6">
        <v>5000</v>
      </c>
      <c r="D18" s="6">
        <v>5000</v>
      </c>
      <c r="E18" s="6">
        <v>5000</v>
      </c>
      <c r="F18" s="6">
        <v>0</v>
      </c>
      <c r="G18" s="6">
        <v>5000</v>
      </c>
    </row>
    <row r="19" spans="1:7" x14ac:dyDescent="0.2">
      <c r="A19" s="4">
        <v>3421</v>
      </c>
      <c r="B19" s="5" t="s">
        <v>29</v>
      </c>
      <c r="C19" s="6">
        <v>0</v>
      </c>
      <c r="D19" s="6">
        <v>100000</v>
      </c>
      <c r="E19" s="6">
        <v>100000</v>
      </c>
      <c r="F19" s="6">
        <v>3600</v>
      </c>
      <c r="G19" s="6">
        <v>15000</v>
      </c>
    </row>
    <row r="20" spans="1:7" x14ac:dyDescent="0.2">
      <c r="A20" s="4">
        <v>3522</v>
      </c>
      <c r="B20" s="5" t="s">
        <v>30</v>
      </c>
      <c r="C20" s="6">
        <v>20000</v>
      </c>
      <c r="D20" s="6">
        <v>20000</v>
      </c>
      <c r="E20" s="6">
        <v>20000</v>
      </c>
      <c r="F20" s="6">
        <v>0</v>
      </c>
      <c r="G20" s="6">
        <v>20000</v>
      </c>
    </row>
    <row r="21" spans="1:7" x14ac:dyDescent="0.2">
      <c r="A21" s="4">
        <v>3612</v>
      </c>
      <c r="B21" s="5" t="s">
        <v>6</v>
      </c>
      <c r="C21" s="6">
        <v>0</v>
      </c>
      <c r="D21" s="6">
        <v>49000</v>
      </c>
      <c r="E21" s="6">
        <v>49000</v>
      </c>
      <c r="F21" s="6">
        <v>0</v>
      </c>
      <c r="G21" s="6">
        <v>49000</v>
      </c>
    </row>
    <row r="22" spans="1:7" x14ac:dyDescent="0.2">
      <c r="A22" s="4">
        <v>3631</v>
      </c>
      <c r="B22" s="5" t="s">
        <v>31</v>
      </c>
      <c r="C22" s="6">
        <v>145646.26</v>
      </c>
      <c r="D22" s="6">
        <v>125000</v>
      </c>
      <c r="E22" s="6">
        <v>125000</v>
      </c>
      <c r="F22" s="6">
        <v>104182.55</v>
      </c>
      <c r="G22" s="6">
        <v>200000</v>
      </c>
    </row>
    <row r="23" spans="1:7" x14ac:dyDescent="0.2">
      <c r="A23" s="4">
        <v>3632</v>
      </c>
      <c r="B23" s="5" t="s">
        <v>8</v>
      </c>
      <c r="C23" s="6">
        <v>230165.39</v>
      </c>
      <c r="D23" s="6">
        <v>137000</v>
      </c>
      <c r="E23" s="6">
        <v>137000</v>
      </c>
      <c r="F23" s="6">
        <v>45110</v>
      </c>
      <c r="G23" s="6">
        <v>600000</v>
      </c>
    </row>
    <row r="24" spans="1:7" x14ac:dyDescent="0.2">
      <c r="A24" s="4">
        <v>3635</v>
      </c>
      <c r="B24" s="5" t="s">
        <v>32</v>
      </c>
      <c r="C24" s="6">
        <v>10000</v>
      </c>
      <c r="D24" s="6">
        <v>50000</v>
      </c>
      <c r="E24" s="6">
        <v>350000</v>
      </c>
      <c r="F24" s="6">
        <v>300840</v>
      </c>
      <c r="G24" s="6">
        <v>0</v>
      </c>
    </row>
    <row r="25" spans="1:7" x14ac:dyDescent="0.2">
      <c r="A25" s="4">
        <v>3636</v>
      </c>
      <c r="B25" s="5" t="s">
        <v>33</v>
      </c>
      <c r="C25" s="6">
        <v>329769.3</v>
      </c>
      <c r="D25" s="6">
        <v>4850000</v>
      </c>
      <c r="E25" s="6">
        <v>4850000</v>
      </c>
      <c r="F25" s="6">
        <v>210826</v>
      </c>
      <c r="G25" s="6">
        <v>0</v>
      </c>
    </row>
    <row r="26" spans="1:7" x14ac:dyDescent="0.2">
      <c r="A26" s="4">
        <v>3639</v>
      </c>
      <c r="B26" s="5" t="s">
        <v>9</v>
      </c>
      <c r="C26" s="6">
        <v>1454122.53</v>
      </c>
      <c r="D26" s="6">
        <v>1153000</v>
      </c>
      <c r="E26" s="6">
        <v>1153000</v>
      </c>
      <c r="F26" s="6">
        <v>618924.9</v>
      </c>
      <c r="G26" s="6">
        <v>2253000</v>
      </c>
    </row>
    <row r="27" spans="1:7" x14ac:dyDescent="0.2">
      <c r="A27" s="4">
        <v>3721</v>
      </c>
      <c r="B27" s="5" t="s">
        <v>34</v>
      </c>
      <c r="C27" s="6">
        <v>15925.44</v>
      </c>
      <c r="D27" s="6">
        <v>20000</v>
      </c>
      <c r="E27" s="6">
        <v>20000</v>
      </c>
      <c r="F27" s="6">
        <v>12033.35</v>
      </c>
      <c r="G27" s="6">
        <v>20000</v>
      </c>
    </row>
    <row r="28" spans="1:7" x14ac:dyDescent="0.2">
      <c r="A28" s="4">
        <v>3722</v>
      </c>
      <c r="B28" s="5" t="s">
        <v>10</v>
      </c>
      <c r="C28" s="6">
        <v>592888.11</v>
      </c>
      <c r="D28" s="6">
        <v>570000</v>
      </c>
      <c r="E28" s="6">
        <v>570000</v>
      </c>
      <c r="F28" s="6">
        <v>414844.02</v>
      </c>
      <c r="G28" s="6">
        <v>600000</v>
      </c>
    </row>
    <row r="29" spans="1:7" x14ac:dyDescent="0.2">
      <c r="A29" s="4">
        <v>3725</v>
      </c>
      <c r="B29" s="5" t="s">
        <v>11</v>
      </c>
      <c r="C29" s="6">
        <v>743241.4</v>
      </c>
      <c r="D29" s="6">
        <v>1955000</v>
      </c>
      <c r="E29" s="6">
        <v>1955000</v>
      </c>
      <c r="F29" s="6">
        <v>630406.77</v>
      </c>
      <c r="G29" s="6">
        <v>800000</v>
      </c>
    </row>
    <row r="30" spans="1:7" x14ac:dyDescent="0.2">
      <c r="A30" s="4">
        <v>3745</v>
      </c>
      <c r="B30" s="5" t="s">
        <v>35</v>
      </c>
      <c r="C30" s="6">
        <v>155754</v>
      </c>
      <c r="D30" s="6">
        <v>270000</v>
      </c>
      <c r="E30" s="6">
        <v>270000</v>
      </c>
      <c r="F30" s="6">
        <v>166863.87</v>
      </c>
      <c r="G30" s="6">
        <v>270000</v>
      </c>
    </row>
    <row r="31" spans="1:7" x14ac:dyDescent="0.2">
      <c r="A31" s="4">
        <v>4345</v>
      </c>
      <c r="B31" s="5" t="s">
        <v>36</v>
      </c>
      <c r="C31" s="6">
        <v>79200</v>
      </c>
      <c r="D31" s="6">
        <v>85000</v>
      </c>
      <c r="E31" s="6">
        <v>85000</v>
      </c>
      <c r="F31" s="6">
        <v>0</v>
      </c>
      <c r="G31" s="6">
        <v>0</v>
      </c>
    </row>
    <row r="32" spans="1:7" x14ac:dyDescent="0.2">
      <c r="A32" s="4">
        <v>4351</v>
      </c>
      <c r="B32" s="5" t="s">
        <v>37</v>
      </c>
      <c r="C32" s="6">
        <v>0</v>
      </c>
      <c r="D32" s="6">
        <v>0</v>
      </c>
      <c r="E32" s="6">
        <v>79200</v>
      </c>
      <c r="F32" s="6">
        <v>79200</v>
      </c>
      <c r="G32" s="6">
        <v>79200</v>
      </c>
    </row>
    <row r="33" spans="1:9" x14ac:dyDescent="0.2">
      <c r="A33" s="4">
        <v>4356</v>
      </c>
      <c r="B33" s="5" t="s">
        <v>38</v>
      </c>
      <c r="C33" s="6">
        <v>0</v>
      </c>
      <c r="D33" s="6">
        <v>1000</v>
      </c>
      <c r="E33" s="6">
        <v>1000</v>
      </c>
      <c r="F33" s="6">
        <v>0</v>
      </c>
      <c r="G33" s="6">
        <v>1000</v>
      </c>
    </row>
    <row r="34" spans="1:9" x14ac:dyDescent="0.2">
      <c r="A34" s="4">
        <v>5212</v>
      </c>
      <c r="B34" s="5" t="s">
        <v>39</v>
      </c>
      <c r="C34" s="6">
        <v>0</v>
      </c>
      <c r="D34" s="6">
        <v>5000</v>
      </c>
      <c r="E34" s="6">
        <v>5000</v>
      </c>
      <c r="F34" s="6">
        <v>0</v>
      </c>
      <c r="G34" s="6">
        <v>5000</v>
      </c>
    </row>
    <row r="35" spans="1:9" x14ac:dyDescent="0.2">
      <c r="A35" s="4">
        <v>5213</v>
      </c>
      <c r="B35" s="5" t="s">
        <v>40</v>
      </c>
      <c r="C35" s="6">
        <v>11157.2</v>
      </c>
      <c r="D35" s="6">
        <v>50000</v>
      </c>
      <c r="E35" s="6">
        <v>50000</v>
      </c>
      <c r="F35" s="6">
        <v>0</v>
      </c>
      <c r="G35" s="6">
        <v>50000</v>
      </c>
    </row>
    <row r="36" spans="1:9" x14ac:dyDescent="0.2">
      <c r="A36" s="4">
        <v>5512</v>
      </c>
      <c r="B36" s="5" t="s">
        <v>41</v>
      </c>
      <c r="C36" s="6">
        <v>41936.6</v>
      </c>
      <c r="D36" s="6">
        <v>29000</v>
      </c>
      <c r="E36" s="6">
        <v>29000</v>
      </c>
      <c r="F36" s="6">
        <v>9294</v>
      </c>
      <c r="G36" s="6">
        <v>29000</v>
      </c>
    </row>
    <row r="37" spans="1:9" x14ac:dyDescent="0.2">
      <c r="A37" s="4">
        <v>6112</v>
      </c>
      <c r="B37" s="5" t="s">
        <v>42</v>
      </c>
      <c r="C37" s="6">
        <v>329508</v>
      </c>
      <c r="D37" s="6">
        <v>326000</v>
      </c>
      <c r="E37" s="6">
        <v>326000</v>
      </c>
      <c r="F37" s="6">
        <v>278521</v>
      </c>
      <c r="G37" s="6">
        <v>326000</v>
      </c>
      <c r="I37" s="15"/>
    </row>
    <row r="38" spans="1:9" x14ac:dyDescent="0.2">
      <c r="A38" s="4">
        <v>6115</v>
      </c>
      <c r="B38" s="5" t="s">
        <v>43</v>
      </c>
      <c r="C38" s="6">
        <v>0</v>
      </c>
      <c r="D38" s="6">
        <v>18000</v>
      </c>
      <c r="E38" s="6">
        <v>18000</v>
      </c>
      <c r="F38" s="6">
        <v>8940</v>
      </c>
      <c r="G38" s="6">
        <v>0</v>
      </c>
    </row>
    <row r="39" spans="1:9" x14ac:dyDescent="0.2">
      <c r="A39" s="4">
        <v>6118</v>
      </c>
      <c r="B39" s="5" t="s">
        <v>82</v>
      </c>
      <c r="C39" s="6">
        <v>0</v>
      </c>
      <c r="D39" s="6">
        <v>0</v>
      </c>
      <c r="E39" s="6">
        <v>0</v>
      </c>
      <c r="F39" s="6">
        <v>0</v>
      </c>
      <c r="G39" s="6">
        <v>42000</v>
      </c>
    </row>
    <row r="40" spans="1:9" x14ac:dyDescent="0.2">
      <c r="A40" s="4">
        <v>6171</v>
      </c>
      <c r="B40" s="5" t="s">
        <v>12</v>
      </c>
      <c r="C40" s="6">
        <v>1128814.93</v>
      </c>
      <c r="D40" s="6">
        <v>1665577</v>
      </c>
      <c r="E40" s="6">
        <v>1667077</v>
      </c>
      <c r="F40" s="6">
        <v>975840.23</v>
      </c>
      <c r="G40" s="6">
        <v>1610300</v>
      </c>
    </row>
    <row r="41" spans="1:9" x14ac:dyDescent="0.2">
      <c r="A41" s="4">
        <v>6310</v>
      </c>
      <c r="B41" s="5" t="s">
        <v>13</v>
      </c>
      <c r="C41" s="6">
        <v>7144.4</v>
      </c>
      <c r="D41" s="6">
        <v>10000</v>
      </c>
      <c r="E41" s="6">
        <v>10000</v>
      </c>
      <c r="F41" s="6">
        <v>6365.2</v>
      </c>
      <c r="G41" s="6">
        <v>10000</v>
      </c>
    </row>
    <row r="42" spans="1:9" x14ac:dyDescent="0.2">
      <c r="A42" s="4">
        <v>6320</v>
      </c>
      <c r="B42" s="5" t="s">
        <v>44</v>
      </c>
      <c r="C42" s="6">
        <v>0</v>
      </c>
      <c r="D42" s="6">
        <v>0</v>
      </c>
      <c r="E42" s="6">
        <v>30000</v>
      </c>
      <c r="F42" s="6">
        <v>25680</v>
      </c>
      <c r="G42" s="6">
        <v>30000</v>
      </c>
    </row>
    <row r="43" spans="1:9" x14ac:dyDescent="0.2">
      <c r="A43" s="4">
        <v>6399</v>
      </c>
      <c r="B43" s="5" t="s">
        <v>45</v>
      </c>
      <c r="C43" s="6">
        <v>61370</v>
      </c>
      <c r="D43" s="6">
        <v>60000</v>
      </c>
      <c r="E43" s="6">
        <v>82080</v>
      </c>
      <c r="F43" s="6">
        <v>82080</v>
      </c>
      <c r="G43" s="6">
        <v>0</v>
      </c>
    </row>
    <row r="44" spans="1:9" x14ac:dyDescent="0.2">
      <c r="A44" s="5"/>
      <c r="B44" s="5"/>
      <c r="C44" s="5"/>
      <c r="D44" s="5"/>
      <c r="E44" s="5"/>
      <c r="F44" s="5"/>
      <c r="G44" s="5"/>
    </row>
    <row r="45" spans="1:9" x14ac:dyDescent="0.2">
      <c r="B45" s="2" t="s">
        <v>14</v>
      </c>
      <c r="C45" s="3">
        <f>SUM(C3:C44)</f>
        <v>6723881.0499999998</v>
      </c>
      <c r="D45" s="3">
        <f>SUM(D3:D44)</f>
        <v>21995077</v>
      </c>
      <c r="E45" s="3">
        <f>SUM(E3:E44)</f>
        <v>23716857</v>
      </c>
      <c r="F45" s="3">
        <f>SUM(F3:F44)</f>
        <v>7259921.3999999994</v>
      </c>
      <c r="G45" s="3">
        <f>SUM(G3:G44)</f>
        <v>9321500</v>
      </c>
      <c r="I45" s="15"/>
    </row>
    <row r="46" spans="1:9" x14ac:dyDescent="0.2">
      <c r="B46" s="2"/>
      <c r="C46" s="3"/>
      <c r="D46" s="3"/>
      <c r="E46" s="3"/>
      <c r="F46" s="3"/>
      <c r="G46" s="3"/>
      <c r="I46" s="15"/>
    </row>
    <row r="47" spans="1:9" x14ac:dyDescent="0.2">
      <c r="A47" s="17" t="s">
        <v>77</v>
      </c>
      <c r="B47" s="17"/>
      <c r="C47" s="17"/>
      <c r="D47" s="17"/>
      <c r="E47" s="17"/>
      <c r="F47" s="17"/>
    </row>
    <row r="48" spans="1:9" x14ac:dyDescent="0.2">
      <c r="A48" s="18" t="s">
        <v>79</v>
      </c>
      <c r="B48" s="19"/>
      <c r="C48" s="19"/>
      <c r="D48" s="19"/>
      <c r="E48" s="19"/>
      <c r="F48" s="19"/>
      <c r="G48" s="15"/>
    </row>
    <row r="49" spans="1:7" x14ac:dyDescent="0.2">
      <c r="A49" s="13"/>
      <c r="B49" s="14"/>
      <c r="C49" s="14"/>
      <c r="D49" s="14"/>
      <c r="E49" s="14"/>
      <c r="F49" s="14"/>
      <c r="G49" s="15"/>
    </row>
    <row r="50" spans="1:7" ht="15" x14ac:dyDescent="0.25">
      <c r="A50" s="12" t="s">
        <v>51</v>
      </c>
      <c r="B50" s="12"/>
      <c r="C50"/>
      <c r="D50"/>
      <c r="E50"/>
      <c r="F50"/>
    </row>
    <row r="51" spans="1:7" ht="15" x14ac:dyDescent="0.25">
      <c r="A51" s="2" t="s">
        <v>80</v>
      </c>
      <c r="B51" s="2"/>
      <c r="C51"/>
      <c r="D51"/>
      <c r="E51"/>
      <c r="F51"/>
    </row>
  </sheetData>
  <mergeCells count="2">
    <mergeCell ref="A47:F47"/>
    <mergeCell ref="A48:F48"/>
  </mergeCells>
  <pageMargins left="0.19685039370078741" right="0.19685039370078741" top="0.39370078740157483" bottom="0.59055118110236227" header="0.39370078740157483" footer="0.19685039370078741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4408-A005-461D-9EA7-87151D8AC7EE}">
  <sheetPr>
    <pageSetUpPr fitToPage="1"/>
  </sheetPr>
  <dimension ref="A1:G12"/>
  <sheetViews>
    <sheetView tabSelected="1" workbookViewId="0">
      <pane ySplit="2" topLeftCell="A3" activePane="bottomLeft" state="frozen"/>
      <selection pane="bottomLeft" activeCell="F5" sqref="F5"/>
    </sheetView>
  </sheetViews>
  <sheetFormatPr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7" ht="20.100000000000001" customHeight="1" x14ac:dyDescent="0.35">
      <c r="A1" s="9" t="s">
        <v>53</v>
      </c>
      <c r="B1" s="10"/>
      <c r="C1" s="10"/>
      <c r="D1" s="10"/>
      <c r="E1" s="10"/>
      <c r="F1" s="10"/>
      <c r="G1" s="10"/>
    </row>
    <row r="2" spans="1:7" ht="25.5" x14ac:dyDescent="0.2">
      <c r="A2" s="8" t="s">
        <v>0</v>
      </c>
      <c r="B2" s="8" t="s">
        <v>1</v>
      </c>
      <c r="C2" s="8" t="s">
        <v>50</v>
      </c>
      <c r="D2" s="8" t="s">
        <v>47</v>
      </c>
      <c r="E2" s="8" t="s">
        <v>48</v>
      </c>
      <c r="F2" s="8" t="s">
        <v>81</v>
      </c>
      <c r="G2" s="8" t="s">
        <v>49</v>
      </c>
    </row>
    <row r="3" spans="1:7" x14ac:dyDescent="0.2">
      <c r="A3" s="4">
        <v>8115</v>
      </c>
      <c r="B3" s="5" t="s">
        <v>75</v>
      </c>
      <c r="C3" s="6"/>
      <c r="D3" s="6">
        <v>800004</v>
      </c>
      <c r="E3" s="6">
        <v>2693063.16</v>
      </c>
      <c r="F3" s="6">
        <v>-1877029.6</v>
      </c>
      <c r="G3" s="6">
        <v>800004</v>
      </c>
    </row>
    <row r="4" spans="1:7" x14ac:dyDescent="0.2">
      <c r="A4" s="4">
        <v>8124</v>
      </c>
      <c r="B4" s="5" t="s">
        <v>76</v>
      </c>
      <c r="C4" s="6"/>
      <c r="D4" s="6">
        <v>-800004</v>
      </c>
      <c r="E4" s="6">
        <v>-800004</v>
      </c>
      <c r="F4" s="6">
        <v>-666670</v>
      </c>
      <c r="G4" s="6">
        <v>-800004</v>
      </c>
    </row>
    <row r="5" spans="1:7" x14ac:dyDescent="0.2">
      <c r="A5" s="5"/>
      <c r="B5" s="5"/>
      <c r="C5" s="16"/>
      <c r="D5" s="16">
        <f>Výdaje!D45-Příjmy!D37</f>
        <v>0</v>
      </c>
      <c r="E5" s="5"/>
      <c r="F5" s="5"/>
      <c r="G5" s="5"/>
    </row>
    <row r="6" spans="1:7" x14ac:dyDescent="0.2">
      <c r="B6" s="2" t="s">
        <v>14</v>
      </c>
      <c r="C6" s="3">
        <f>Výdaje!C45-Příjmy!C37</f>
        <v>-1619410.3800000008</v>
      </c>
      <c r="D6" s="3">
        <f>Výdaje!D45-Příjmy!D37</f>
        <v>0</v>
      </c>
      <c r="E6" s="3">
        <f>SUM(E3:E4)</f>
        <v>1893059.1600000001</v>
      </c>
      <c r="F6" s="3">
        <f>SUM(F3:F5)</f>
        <v>-2543699.6</v>
      </c>
      <c r="G6" s="3">
        <f>SUM(G3:G4)</f>
        <v>0</v>
      </c>
    </row>
    <row r="8" spans="1:7" x14ac:dyDescent="0.2">
      <c r="A8" s="17" t="s">
        <v>77</v>
      </c>
      <c r="B8" s="17"/>
      <c r="C8" s="17"/>
      <c r="D8" s="17"/>
      <c r="E8" s="17"/>
      <c r="F8" s="17"/>
    </row>
    <row r="9" spans="1:7" x14ac:dyDescent="0.2">
      <c r="A9" s="18" t="s">
        <v>78</v>
      </c>
      <c r="B9" s="19"/>
      <c r="C9" s="19"/>
      <c r="D9" s="19"/>
      <c r="E9" s="19"/>
      <c r="F9" s="19"/>
    </row>
    <row r="10" spans="1:7" x14ac:dyDescent="0.2">
      <c r="A10" s="20"/>
      <c r="B10" s="20"/>
      <c r="C10" s="20"/>
      <c r="D10" s="20"/>
      <c r="E10" s="20"/>
      <c r="F10" s="20"/>
    </row>
    <row r="11" spans="1:7" ht="15" x14ac:dyDescent="0.25">
      <c r="A11" s="12" t="s">
        <v>51</v>
      </c>
      <c r="B11" s="12"/>
      <c r="C11"/>
      <c r="D11"/>
      <c r="E11"/>
      <c r="F11"/>
    </row>
    <row r="12" spans="1:7" ht="15" x14ac:dyDescent="0.25">
      <c r="A12" s="2" t="s">
        <v>80</v>
      </c>
      <c r="B12" s="2"/>
      <c r="C12"/>
      <c r="D12"/>
      <c r="E12"/>
      <c r="F12"/>
    </row>
  </sheetData>
  <mergeCells count="3">
    <mergeCell ref="A8:F8"/>
    <mergeCell ref="A9:F9"/>
    <mergeCell ref="A10:F10"/>
  </mergeCells>
  <pageMargins left="0.19685039370078741" right="0.19685039370078741" top="0.39370078740157483" bottom="0.59055118110236227" header="0.39370078740157483" footer="0.19685039370078741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  <vt:lpstr>Výdaje!Oblast_tisku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2022-10-19T16:41:28Z</cp:lastPrinted>
  <dcterms:created xsi:type="dcterms:W3CDTF">2022-10-19T15:46:00Z</dcterms:created>
  <dcterms:modified xsi:type="dcterms:W3CDTF">2022-11-17T12:14:56Z</dcterms:modified>
</cp:coreProperties>
</file>